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80" windowWidth="12120" windowHeight="7860" activeTab="0"/>
  </bookViews>
  <sheets>
    <sheet name="Форма 1" sheetId="1" r:id="rId1"/>
    <sheet name="Форма 2" sheetId="2" r:id="rId2"/>
  </sheets>
  <definedNames/>
  <calcPr fullCalcOnLoad="1"/>
</workbook>
</file>

<file path=xl/sharedStrings.xml><?xml version="1.0" encoding="utf-8"?>
<sst xmlns="http://schemas.openxmlformats.org/spreadsheetml/2006/main" count="81" uniqueCount="43">
  <si>
    <t>ИТОГО</t>
  </si>
  <si>
    <t>Наименования укрупненных групп специальностей</t>
  </si>
  <si>
    <t>Итого</t>
  </si>
  <si>
    <t>Всего выпускников</t>
  </si>
  <si>
    <t>Имеют риск не быть занятыми</t>
  </si>
  <si>
    <t>Имеют риск не быть занятыми, из них:</t>
  </si>
  <si>
    <t>Всего имеют риск не быть занятыми</t>
  </si>
  <si>
    <t>Отпуск по рождению ребёнка, отпуск по уходу за ребёнком</t>
  </si>
  <si>
    <t>Выезд за пределы области, выбытие под опеку в другой муниципалитет региона</t>
  </si>
  <si>
    <t>Длительное лечение или инвалидность нерабочей группы</t>
  </si>
  <si>
    <t>Иные причины (указать)</t>
  </si>
  <si>
    <t>Поставлены на учёт в центрах занятости населения</t>
  </si>
  <si>
    <t xml:space="preserve"> по укрупненныи группам специальностей </t>
  </si>
  <si>
    <t xml:space="preserve">                                                                                                                                             наименование УПО</t>
  </si>
  <si>
    <t>Форма 2</t>
  </si>
  <si>
    <t xml:space="preserve">                                                    наименование ПОО</t>
  </si>
  <si>
    <t>ППКРС</t>
  </si>
  <si>
    <t>ППССЗ</t>
  </si>
  <si>
    <t>08.00.00 Техника и технологии строительства</t>
  </si>
  <si>
    <t>15.00.00 Машиностроение</t>
  </si>
  <si>
    <t>18.00.00 Химические технологии</t>
  </si>
  <si>
    <t>22.00.00 Технологии материалов</t>
  </si>
  <si>
    <t>23.00.00 Техника и технологии наземного транспорта</t>
  </si>
  <si>
    <t>44.00.00 Образование и педагогические науки</t>
  </si>
  <si>
    <t>Трудоустроены</t>
  </si>
  <si>
    <t>г.о. Сызрань</t>
  </si>
  <si>
    <t>г.о. Октябрьск</t>
  </si>
  <si>
    <t>м.р. Шигонский</t>
  </si>
  <si>
    <t>м.р. Сызранский</t>
  </si>
  <si>
    <t>других регионов (в примечании указать каких)</t>
  </si>
  <si>
    <t>из графы "Итого"  трудоустроены на предприятиях, организациях</t>
  </si>
  <si>
    <t>Продолжили обучение</t>
  </si>
  <si>
    <t>Призваны в ряды РА</t>
  </si>
  <si>
    <t>Выпуск 2017 года., из них:</t>
  </si>
  <si>
    <r>
      <t xml:space="preserve">Распределение выпускников 2017 г.                                                                                                       </t>
    </r>
    <r>
      <rPr>
        <b/>
        <u val="single"/>
        <sz val="11"/>
        <rFont val="Times New Roman"/>
        <family val="1"/>
      </rPr>
      <t xml:space="preserve">  </t>
    </r>
    <r>
      <rPr>
        <b/>
        <u val="single"/>
        <sz val="14"/>
        <rFont val="Times New Roman"/>
        <family val="1"/>
      </rPr>
      <t>ГБПОУ "ГК г.Сызрани"</t>
    </r>
  </si>
  <si>
    <r>
      <t xml:space="preserve"> по каналам занятости по укрупненныи группам специальностей  по состоянию на </t>
    </r>
    <r>
      <rPr>
        <b/>
        <u val="single"/>
        <sz val="11"/>
        <rFont val="Times New Roman"/>
        <family val="1"/>
      </rPr>
      <t xml:space="preserve">  01.10.2017</t>
    </r>
  </si>
  <si>
    <t>П.В. Салугин</t>
  </si>
  <si>
    <t xml:space="preserve">Директор </t>
  </si>
  <si>
    <r>
      <t xml:space="preserve">Причины незанятости выпускников 2017 г. учреждения                                                </t>
    </r>
    <r>
      <rPr>
        <b/>
        <u val="single"/>
        <sz val="14"/>
        <rFont val="Times New Roman"/>
        <family val="1"/>
      </rPr>
      <t>ГБПОУ "ГК г.Сызрани"</t>
    </r>
  </si>
  <si>
    <t>1 (Ульяновская обл.)</t>
  </si>
  <si>
    <t>5 (2-Новокуйбышевск, 2- Ульяновская обл., 1- Самара)</t>
  </si>
  <si>
    <t>1 (Сургут)</t>
  </si>
  <si>
    <t>8 (1-Приволжский р-н, 4-Самара, 1-Новокуйбышевск, 1-Ульяновская обл., 1- Краснодар)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</si>
</sst>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#,##0&quot;р.&quot;"/>
    <numFmt numFmtId="170" formatCode="0.0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</numFmts>
  <fonts count="3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center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" fontId="25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3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32" fillId="0" borderId="10" xfId="0" applyFont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" fontId="32" fillId="0" borderId="10" xfId="0" applyNumberFormat="1" applyFont="1" applyBorder="1" applyAlignment="1">
      <alignment horizontal="center" vertical="top" wrapText="1"/>
    </xf>
    <xf numFmtId="1" fontId="32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28" fillId="0" borderId="0" xfId="0" applyFont="1" applyAlignment="1">
      <alignment horizontal="left" vertical="top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20"/>
  <sheetViews>
    <sheetView tabSelected="1" zoomScale="84" zoomScaleNormal="84" zoomScaleSheetLayoutView="85" zoomScalePageLayoutView="0" workbookViewId="0" topLeftCell="A1">
      <selection activeCell="A22" sqref="A22"/>
    </sheetView>
  </sheetViews>
  <sheetFormatPr defaultColWidth="9.00390625" defaultRowHeight="12.75"/>
  <cols>
    <col min="1" max="1" width="27.75390625" style="0" customWidth="1"/>
    <col min="2" max="2" width="8.125" style="0" customWidth="1"/>
    <col min="3" max="3" width="7.625" style="0" customWidth="1"/>
    <col min="4" max="4" width="7.00390625" style="0" customWidth="1"/>
    <col min="5" max="7" width="7.625" style="0" customWidth="1"/>
    <col min="8" max="8" width="8.00390625" style="0" customWidth="1"/>
    <col min="9" max="9" width="9.75390625" style="0" customWidth="1"/>
    <col min="10" max="10" width="7.875" style="0" customWidth="1"/>
    <col min="11" max="11" width="8.00390625" style="0" customWidth="1"/>
    <col min="12" max="12" width="15.375" style="0" customWidth="1"/>
    <col min="13" max="13" width="8.375" style="0" customWidth="1"/>
    <col min="14" max="14" width="7.875" style="0" customWidth="1"/>
    <col min="15" max="15" width="6.375" style="0" customWidth="1"/>
    <col min="16" max="16" width="7.75390625" style="0" customWidth="1"/>
    <col min="17" max="17" width="7.375" style="0" customWidth="1"/>
    <col min="18" max="18" width="7.25390625" style="0" customWidth="1"/>
    <col min="19" max="19" width="8.375" style="0" customWidth="1"/>
    <col min="20" max="20" width="7.75390625" style="0" customWidth="1"/>
    <col min="21" max="21" width="7.875" style="0" customWidth="1"/>
  </cols>
  <sheetData>
    <row r="1" spans="1:21" ht="15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1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5">
      <c r="A3" s="50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4.25">
      <c r="A4" s="51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8.75" customHeight="1">
      <c r="A5" s="45" t="s">
        <v>1</v>
      </c>
      <c r="B5" s="42" t="s">
        <v>33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1:21" ht="33.75" customHeight="1">
      <c r="A6" s="46"/>
      <c r="B6" s="48" t="s">
        <v>3</v>
      </c>
      <c r="C6" s="48"/>
      <c r="D6" s="48"/>
      <c r="E6" s="48" t="s">
        <v>24</v>
      </c>
      <c r="F6" s="48"/>
      <c r="G6" s="48"/>
      <c r="H6" s="48" t="s">
        <v>30</v>
      </c>
      <c r="I6" s="48"/>
      <c r="J6" s="48"/>
      <c r="K6" s="48"/>
      <c r="L6" s="48"/>
      <c r="M6" s="48" t="s">
        <v>31</v>
      </c>
      <c r="N6" s="48"/>
      <c r="O6" s="48"/>
      <c r="P6" s="48" t="s">
        <v>32</v>
      </c>
      <c r="Q6" s="48"/>
      <c r="R6" s="48"/>
      <c r="S6" s="48" t="s">
        <v>4</v>
      </c>
      <c r="T6" s="48"/>
      <c r="U6" s="48"/>
    </row>
    <row r="7" spans="1:21" ht="50.25" customHeight="1">
      <c r="A7" s="47"/>
      <c r="B7" s="6" t="s">
        <v>16</v>
      </c>
      <c r="C7" s="6" t="s">
        <v>17</v>
      </c>
      <c r="D7" s="6" t="s">
        <v>2</v>
      </c>
      <c r="E7" s="6" t="s">
        <v>16</v>
      </c>
      <c r="F7" s="6" t="s">
        <v>17</v>
      </c>
      <c r="G7" s="6" t="s">
        <v>2</v>
      </c>
      <c r="H7" s="6" t="s">
        <v>25</v>
      </c>
      <c r="I7" s="6" t="s">
        <v>26</v>
      </c>
      <c r="J7" s="6" t="s">
        <v>28</v>
      </c>
      <c r="K7" s="6" t="s">
        <v>27</v>
      </c>
      <c r="L7" s="6" t="s">
        <v>29</v>
      </c>
      <c r="M7" s="6" t="s">
        <v>16</v>
      </c>
      <c r="N7" s="6" t="s">
        <v>17</v>
      </c>
      <c r="O7" s="6" t="s">
        <v>2</v>
      </c>
      <c r="P7" s="6" t="s">
        <v>16</v>
      </c>
      <c r="Q7" s="6" t="s">
        <v>17</v>
      </c>
      <c r="R7" s="6" t="s">
        <v>2</v>
      </c>
      <c r="S7" s="6" t="s">
        <v>16</v>
      </c>
      <c r="T7" s="6" t="s">
        <v>17</v>
      </c>
      <c r="U7" s="6" t="s">
        <v>2</v>
      </c>
    </row>
    <row r="8" spans="1:21" s="3" customFormat="1" ht="31.5">
      <c r="A8" s="4" t="s">
        <v>18</v>
      </c>
      <c r="B8" s="12"/>
      <c r="C8" s="12">
        <v>10</v>
      </c>
      <c r="D8" s="16">
        <f>B8+C8</f>
        <v>10</v>
      </c>
      <c r="E8" s="12"/>
      <c r="F8" s="12">
        <v>9</v>
      </c>
      <c r="G8" s="16">
        <f aca="true" t="shared" si="0" ref="G8:G13">E8+F8</f>
        <v>9</v>
      </c>
      <c r="H8" s="12">
        <v>9</v>
      </c>
      <c r="I8" s="12"/>
      <c r="J8" s="12"/>
      <c r="K8" s="12"/>
      <c r="L8" s="12"/>
      <c r="M8" s="12"/>
      <c r="N8" s="13">
        <v>1</v>
      </c>
      <c r="O8" s="16">
        <f>M8+N8</f>
        <v>1</v>
      </c>
      <c r="P8" s="12"/>
      <c r="Q8" s="12"/>
      <c r="R8" s="16"/>
      <c r="S8" s="12"/>
      <c r="T8" s="12"/>
      <c r="U8" s="16"/>
    </row>
    <row r="9" spans="1:21" ht="15.75">
      <c r="A9" s="2" t="s">
        <v>19</v>
      </c>
      <c r="B9" s="13"/>
      <c r="C9" s="13">
        <v>28</v>
      </c>
      <c r="D9" s="16">
        <f aca="true" t="shared" si="1" ref="D9:D14">B9+C9</f>
        <v>28</v>
      </c>
      <c r="E9" s="13"/>
      <c r="F9" s="13">
        <v>9</v>
      </c>
      <c r="G9" s="16">
        <f t="shared" si="0"/>
        <v>9</v>
      </c>
      <c r="H9" s="13">
        <v>7</v>
      </c>
      <c r="I9" s="13">
        <v>1</v>
      </c>
      <c r="J9" s="13"/>
      <c r="K9" s="13"/>
      <c r="L9" s="13" t="s">
        <v>41</v>
      </c>
      <c r="M9" s="13"/>
      <c r="N9" s="13">
        <v>1</v>
      </c>
      <c r="O9" s="16">
        <f aca="true" t="shared" si="2" ref="O9:O14">M9+N9</f>
        <v>1</v>
      </c>
      <c r="P9" s="13"/>
      <c r="Q9" s="13">
        <v>17</v>
      </c>
      <c r="R9" s="16">
        <f aca="true" t="shared" si="3" ref="R9:R14">P9+Q9</f>
        <v>17</v>
      </c>
      <c r="S9" s="13"/>
      <c r="T9" s="13">
        <v>1</v>
      </c>
      <c r="U9" s="16">
        <f aca="true" t="shared" si="4" ref="U9:U14">S9+T9</f>
        <v>1</v>
      </c>
    </row>
    <row r="10" spans="1:21" ht="54" customHeight="1">
      <c r="A10" s="2" t="s">
        <v>20</v>
      </c>
      <c r="B10" s="13"/>
      <c r="C10" s="13">
        <v>32</v>
      </c>
      <c r="D10" s="16">
        <f t="shared" si="1"/>
        <v>32</v>
      </c>
      <c r="E10" s="13"/>
      <c r="F10" s="13">
        <v>14</v>
      </c>
      <c r="G10" s="16">
        <f t="shared" si="0"/>
        <v>14</v>
      </c>
      <c r="H10" s="13">
        <v>9</v>
      </c>
      <c r="I10" s="13"/>
      <c r="J10" s="13"/>
      <c r="K10" s="13"/>
      <c r="L10" s="13" t="s">
        <v>40</v>
      </c>
      <c r="M10" s="13"/>
      <c r="N10" s="13">
        <v>2</v>
      </c>
      <c r="O10" s="16">
        <f t="shared" si="2"/>
        <v>2</v>
      </c>
      <c r="P10" s="13"/>
      <c r="Q10" s="13">
        <v>9</v>
      </c>
      <c r="R10" s="16">
        <f t="shared" si="3"/>
        <v>9</v>
      </c>
      <c r="S10" s="13"/>
      <c r="T10" s="13">
        <v>7</v>
      </c>
      <c r="U10" s="16">
        <f t="shared" si="4"/>
        <v>7</v>
      </c>
    </row>
    <row r="11" spans="1:21" ht="31.5">
      <c r="A11" s="2" t="s">
        <v>21</v>
      </c>
      <c r="B11" s="13"/>
      <c r="C11" s="13">
        <v>21</v>
      </c>
      <c r="D11" s="16">
        <f t="shared" si="1"/>
        <v>21</v>
      </c>
      <c r="E11" s="13"/>
      <c r="F11" s="13">
        <v>3</v>
      </c>
      <c r="G11" s="16">
        <f t="shared" si="0"/>
        <v>3</v>
      </c>
      <c r="H11" s="13">
        <v>3</v>
      </c>
      <c r="I11" s="13"/>
      <c r="J11" s="13"/>
      <c r="K11" s="13"/>
      <c r="L11" s="13"/>
      <c r="M11" s="13"/>
      <c r="N11" s="13"/>
      <c r="O11" s="16"/>
      <c r="P11" s="13"/>
      <c r="Q11" s="13">
        <v>18</v>
      </c>
      <c r="R11" s="16">
        <f t="shared" si="3"/>
        <v>18</v>
      </c>
      <c r="S11" s="13"/>
      <c r="T11" s="13"/>
      <c r="U11" s="16"/>
    </row>
    <row r="12" spans="1:21" ht="47.25">
      <c r="A12" s="2" t="s">
        <v>22</v>
      </c>
      <c r="B12" s="13"/>
      <c r="C12" s="13">
        <v>54</v>
      </c>
      <c r="D12" s="16">
        <f t="shared" si="1"/>
        <v>54</v>
      </c>
      <c r="E12" s="13"/>
      <c r="F12" s="13">
        <v>23</v>
      </c>
      <c r="G12" s="16">
        <f t="shared" si="0"/>
        <v>23</v>
      </c>
      <c r="H12" s="13">
        <v>22</v>
      </c>
      <c r="I12" s="13"/>
      <c r="J12" s="13"/>
      <c r="K12" s="13"/>
      <c r="L12" s="13" t="s">
        <v>39</v>
      </c>
      <c r="M12" s="13"/>
      <c r="N12" s="13"/>
      <c r="O12" s="16"/>
      <c r="P12" s="13"/>
      <c r="Q12" s="13">
        <v>30</v>
      </c>
      <c r="R12" s="16">
        <f t="shared" si="3"/>
        <v>30</v>
      </c>
      <c r="S12" s="13"/>
      <c r="T12" s="13">
        <v>1</v>
      </c>
      <c r="U12" s="16">
        <f t="shared" si="4"/>
        <v>1</v>
      </c>
    </row>
    <row r="13" spans="1:21" ht="93.75" customHeight="1">
      <c r="A13" s="2" t="s">
        <v>23</v>
      </c>
      <c r="B13" s="13"/>
      <c r="C13" s="13">
        <v>61</v>
      </c>
      <c r="D13" s="16">
        <f t="shared" si="1"/>
        <v>61</v>
      </c>
      <c r="E13" s="13"/>
      <c r="F13" s="13">
        <v>43</v>
      </c>
      <c r="G13" s="16">
        <f t="shared" si="0"/>
        <v>43</v>
      </c>
      <c r="H13" s="13">
        <v>28</v>
      </c>
      <c r="I13" s="13">
        <v>1</v>
      </c>
      <c r="J13" s="13">
        <v>5</v>
      </c>
      <c r="K13" s="13">
        <v>1</v>
      </c>
      <c r="L13" s="13" t="s">
        <v>42</v>
      </c>
      <c r="M13" s="13"/>
      <c r="N13" s="13">
        <v>3</v>
      </c>
      <c r="O13" s="16">
        <f t="shared" si="2"/>
        <v>3</v>
      </c>
      <c r="P13" s="13"/>
      <c r="Q13" s="13"/>
      <c r="R13" s="16"/>
      <c r="S13" s="13"/>
      <c r="T13" s="13">
        <v>15</v>
      </c>
      <c r="U13" s="16">
        <f t="shared" si="4"/>
        <v>15</v>
      </c>
    </row>
    <row r="14" spans="1:21" s="17" customFormat="1" ht="12.75">
      <c r="A14" s="7" t="s">
        <v>0</v>
      </c>
      <c r="B14" s="14">
        <f>SUM(B8:B13)</f>
        <v>0</v>
      </c>
      <c r="C14" s="14">
        <f>SUM(C8:C13)</f>
        <v>206</v>
      </c>
      <c r="D14" s="16">
        <f t="shared" si="1"/>
        <v>206</v>
      </c>
      <c r="E14" s="14">
        <f aca="true" t="shared" si="5" ref="E14:N14">SUM(E8:E13)</f>
        <v>0</v>
      </c>
      <c r="F14" s="14">
        <f t="shared" si="5"/>
        <v>101</v>
      </c>
      <c r="G14" s="16">
        <f t="shared" si="5"/>
        <v>101</v>
      </c>
      <c r="H14" s="16">
        <f t="shared" si="5"/>
        <v>78</v>
      </c>
      <c r="I14" s="16">
        <f t="shared" si="5"/>
        <v>2</v>
      </c>
      <c r="J14" s="16">
        <f t="shared" si="5"/>
        <v>5</v>
      </c>
      <c r="K14" s="16">
        <f t="shared" si="5"/>
        <v>1</v>
      </c>
      <c r="L14" s="16">
        <v>15</v>
      </c>
      <c r="M14" s="14">
        <f t="shared" si="5"/>
        <v>0</v>
      </c>
      <c r="N14" s="14">
        <f t="shared" si="5"/>
        <v>7</v>
      </c>
      <c r="O14" s="16">
        <f t="shared" si="2"/>
        <v>7</v>
      </c>
      <c r="P14" s="14">
        <f>SUM(P8:P13)</f>
        <v>0</v>
      </c>
      <c r="Q14" s="14">
        <f>SUM(Q8:Q13)</f>
        <v>74</v>
      </c>
      <c r="R14" s="16">
        <f t="shared" si="3"/>
        <v>74</v>
      </c>
      <c r="S14" s="14">
        <f>SUM(S8:S13)</f>
        <v>0</v>
      </c>
      <c r="T14" s="14">
        <f>SUM(T8:T13)</f>
        <v>24</v>
      </c>
      <c r="U14" s="16">
        <f t="shared" si="4"/>
        <v>24</v>
      </c>
    </row>
    <row r="16" s="1" customFormat="1" ht="12.75"/>
    <row r="17" spans="1:21" s="22" customFormat="1" ht="21" customHeight="1">
      <c r="A17" s="18" t="s">
        <v>37</v>
      </c>
      <c r="B17" s="19"/>
      <c r="C17" s="19"/>
      <c r="D17" s="20"/>
      <c r="E17" s="19"/>
      <c r="F17" s="21"/>
      <c r="G17" s="21"/>
      <c r="H17" s="21"/>
      <c r="I17" s="21"/>
      <c r="J17" s="21"/>
      <c r="K17" s="21"/>
      <c r="L17" s="21"/>
      <c r="Q17" s="23"/>
      <c r="R17" s="23"/>
      <c r="S17" s="26" t="s">
        <v>36</v>
      </c>
      <c r="T17" s="24"/>
      <c r="U17" s="24"/>
    </row>
    <row r="18" s="1" customFormat="1" ht="12.75"/>
    <row r="19" s="1" customFormat="1" ht="12.75"/>
    <row r="20" spans="1:6" s="1" customFormat="1" ht="15.75">
      <c r="A20" s="9"/>
      <c r="B20" s="9"/>
      <c r="C20" s="9"/>
      <c r="D20" s="9"/>
      <c r="E20" s="9"/>
      <c r="F20" s="9"/>
    </row>
    <row r="21" s="1" customFormat="1" ht="18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</sheetData>
  <sheetProtection/>
  <mergeCells count="12">
    <mergeCell ref="P6:R6"/>
    <mergeCell ref="H6:L6"/>
    <mergeCell ref="A1:U1"/>
    <mergeCell ref="B5:U5"/>
    <mergeCell ref="A5:A7"/>
    <mergeCell ref="S6:U6"/>
    <mergeCell ref="A2:U2"/>
    <mergeCell ref="A3:U3"/>
    <mergeCell ref="A4:U4"/>
    <mergeCell ref="B6:D6"/>
    <mergeCell ref="E6:G6"/>
    <mergeCell ref="M6:O6"/>
  </mergeCells>
  <printOptions/>
  <pageMargins left="0.1968503937007874" right="0.2755905511811024" top="0.3937007874015748" bottom="0.35433070866141736" header="0.275590551181102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S26"/>
  <sheetViews>
    <sheetView zoomScale="60" zoomScaleNormal="60" zoomScaleSheetLayoutView="85" zoomScalePageLayoutView="0" workbookViewId="0" topLeftCell="A1">
      <selection activeCell="U23" sqref="U23"/>
    </sheetView>
  </sheetViews>
  <sheetFormatPr defaultColWidth="9.00390625" defaultRowHeight="12.75"/>
  <cols>
    <col min="1" max="1" width="39.125" style="0" customWidth="1"/>
    <col min="2" max="2" width="7.75390625" style="0" customWidth="1"/>
    <col min="3" max="3" width="7.25390625" style="0" customWidth="1"/>
    <col min="4" max="4" width="7.25390625" style="3" customWidth="1"/>
    <col min="5" max="5" width="8.125" style="0" customWidth="1"/>
    <col min="6" max="6" width="7.25390625" style="0" customWidth="1"/>
    <col min="7" max="7" width="8.25390625" style="3" customWidth="1"/>
    <col min="8" max="8" width="7.25390625" style="0" customWidth="1"/>
    <col min="9" max="9" width="7.00390625" style="0" customWidth="1"/>
    <col min="10" max="10" width="8.375" style="3" customWidth="1"/>
    <col min="11" max="11" width="8.125" style="0" customWidth="1"/>
    <col min="12" max="12" width="7.00390625" style="0" customWidth="1"/>
    <col min="13" max="13" width="8.875" style="3" customWidth="1"/>
    <col min="14" max="14" width="8.00390625" style="0" customWidth="1"/>
    <col min="15" max="15" width="6.625" style="0" customWidth="1"/>
    <col min="16" max="16" width="8.125" style="0" customWidth="1"/>
    <col min="17" max="17" width="7.25390625" style="0" customWidth="1"/>
    <col min="18" max="18" width="7.00390625" style="0" customWidth="1"/>
    <col min="19" max="19" width="7.375" style="0" customWidth="1"/>
  </cols>
  <sheetData>
    <row r="1" spans="1:19" ht="21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5" t="s">
        <v>14</v>
      </c>
      <c r="P1" s="55"/>
      <c r="Q1" s="55"/>
      <c r="R1" s="55"/>
      <c r="S1" s="55"/>
    </row>
    <row r="2" spans="1:19" ht="21.75" customHeight="1">
      <c r="A2" s="63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15" customFormat="1" ht="18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0"/>
      <c r="R3" s="10"/>
      <c r="S3" s="10"/>
    </row>
    <row r="4" spans="1:19" ht="18" customHeight="1">
      <c r="A4" s="56" t="s">
        <v>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8.75" customHeight="1">
      <c r="A5" s="60" t="s">
        <v>1</v>
      </c>
      <c r="B5" s="57" t="s">
        <v>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</row>
    <row r="6" spans="1:19" ht="80.25" customHeight="1">
      <c r="A6" s="61"/>
      <c r="B6" s="52" t="s">
        <v>6</v>
      </c>
      <c r="C6" s="53"/>
      <c r="D6" s="54"/>
      <c r="E6" s="52" t="s">
        <v>7</v>
      </c>
      <c r="F6" s="53"/>
      <c r="G6" s="54"/>
      <c r="H6" s="52" t="s">
        <v>8</v>
      </c>
      <c r="I6" s="53"/>
      <c r="J6" s="54"/>
      <c r="K6" s="52" t="s">
        <v>9</v>
      </c>
      <c r="L6" s="53"/>
      <c r="M6" s="54"/>
      <c r="N6" s="52" t="s">
        <v>10</v>
      </c>
      <c r="O6" s="53"/>
      <c r="P6" s="54"/>
      <c r="Q6" s="52" t="s">
        <v>11</v>
      </c>
      <c r="R6" s="53"/>
      <c r="S6" s="54"/>
    </row>
    <row r="7" spans="1:19" ht="28.5" customHeight="1">
      <c r="A7" s="62"/>
      <c r="B7" s="8" t="s">
        <v>16</v>
      </c>
      <c r="C7" s="8" t="s">
        <v>17</v>
      </c>
      <c r="D7" s="8" t="s">
        <v>2</v>
      </c>
      <c r="E7" s="8" t="s">
        <v>16</v>
      </c>
      <c r="F7" s="8" t="s">
        <v>17</v>
      </c>
      <c r="G7" s="8" t="s">
        <v>2</v>
      </c>
      <c r="H7" s="8" t="s">
        <v>16</v>
      </c>
      <c r="I7" s="8" t="s">
        <v>17</v>
      </c>
      <c r="J7" s="8" t="s">
        <v>2</v>
      </c>
      <c r="K7" s="8" t="s">
        <v>16</v>
      </c>
      <c r="L7" s="8" t="s">
        <v>17</v>
      </c>
      <c r="M7" s="8" t="s">
        <v>2</v>
      </c>
      <c r="N7" s="8" t="s">
        <v>16</v>
      </c>
      <c r="O7" s="8" t="s">
        <v>17</v>
      </c>
      <c r="P7" s="8" t="s">
        <v>2</v>
      </c>
      <c r="Q7" s="8" t="s">
        <v>16</v>
      </c>
      <c r="R7" s="8" t="s">
        <v>17</v>
      </c>
      <c r="S7" s="8" t="s">
        <v>2</v>
      </c>
    </row>
    <row r="8" spans="1:19" s="3" customFormat="1" ht="31.5">
      <c r="A8" s="4" t="s">
        <v>18</v>
      </c>
      <c r="B8" s="37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5.75">
      <c r="A9" s="2" t="s">
        <v>19</v>
      </c>
      <c r="B9" s="11"/>
      <c r="C9" s="33">
        <f>'Форма 1'!T9</f>
        <v>1</v>
      </c>
      <c r="D9" s="36">
        <f>'Форма 1'!U9</f>
        <v>1</v>
      </c>
      <c r="E9" s="39"/>
      <c r="F9" s="39"/>
      <c r="G9" s="33"/>
      <c r="H9" s="39"/>
      <c r="I9" s="39">
        <v>1</v>
      </c>
      <c r="J9" s="36">
        <f aca="true" t="shared" si="0" ref="J9:J14">H9+I9</f>
        <v>1</v>
      </c>
      <c r="K9" s="39"/>
      <c r="L9" s="39"/>
      <c r="M9" s="33"/>
      <c r="N9" s="39"/>
      <c r="O9" s="39"/>
      <c r="P9" s="33"/>
      <c r="Q9" s="39"/>
      <c r="R9" s="39"/>
      <c r="S9" s="33"/>
    </row>
    <row r="10" spans="1:19" ht="15.75">
      <c r="A10" s="2" t="s">
        <v>20</v>
      </c>
      <c r="B10" s="11"/>
      <c r="C10" s="33">
        <f>'Форма 1'!T10</f>
        <v>7</v>
      </c>
      <c r="D10" s="36">
        <f>'Форма 1'!U10</f>
        <v>7</v>
      </c>
      <c r="E10" s="39"/>
      <c r="F10" s="39"/>
      <c r="G10" s="33"/>
      <c r="H10" s="39"/>
      <c r="I10" s="39">
        <v>7</v>
      </c>
      <c r="J10" s="36">
        <f t="shared" si="0"/>
        <v>7</v>
      </c>
      <c r="K10" s="39"/>
      <c r="L10" s="39"/>
      <c r="M10" s="33"/>
      <c r="N10" s="39"/>
      <c r="O10" s="39"/>
      <c r="P10" s="33"/>
      <c r="Q10" s="39"/>
      <c r="R10" s="39"/>
      <c r="S10" s="33"/>
    </row>
    <row r="11" spans="1:19" ht="15.75">
      <c r="A11" s="2" t="s">
        <v>21</v>
      </c>
      <c r="B11" s="11"/>
      <c r="C11" s="33">
        <f>'Форма 1'!T11</f>
        <v>0</v>
      </c>
      <c r="D11" s="36">
        <f>'Форма 1'!U11</f>
        <v>0</v>
      </c>
      <c r="E11" s="39"/>
      <c r="F11" s="39"/>
      <c r="G11" s="33"/>
      <c r="H11" s="39"/>
      <c r="I11" s="39"/>
      <c r="J11" s="36"/>
      <c r="K11" s="39"/>
      <c r="L11" s="39"/>
      <c r="M11" s="33"/>
      <c r="N11" s="39"/>
      <c r="O11" s="39"/>
      <c r="P11" s="33"/>
      <c r="Q11" s="39"/>
      <c r="R11" s="39"/>
      <c r="S11" s="33"/>
    </row>
    <row r="12" spans="1:19" ht="31.5">
      <c r="A12" s="2" t="s">
        <v>22</v>
      </c>
      <c r="B12" s="11"/>
      <c r="C12" s="33">
        <f>'Форма 1'!T12</f>
        <v>1</v>
      </c>
      <c r="D12" s="36">
        <f>'Форма 1'!U12</f>
        <v>1</v>
      </c>
      <c r="E12" s="39"/>
      <c r="F12" s="39"/>
      <c r="G12" s="33"/>
      <c r="H12" s="39"/>
      <c r="I12" s="39">
        <v>1</v>
      </c>
      <c r="J12" s="36">
        <f t="shared" si="0"/>
        <v>1</v>
      </c>
      <c r="K12" s="39"/>
      <c r="L12" s="39"/>
      <c r="M12" s="33"/>
      <c r="N12" s="39"/>
      <c r="O12" s="39"/>
      <c r="P12" s="33"/>
      <c r="Q12" s="39"/>
      <c r="R12" s="39"/>
      <c r="S12" s="33"/>
    </row>
    <row r="13" spans="1:19" ht="31.5">
      <c r="A13" s="2" t="s">
        <v>23</v>
      </c>
      <c r="B13" s="38"/>
      <c r="C13" s="33">
        <f>'Форма 1'!T13</f>
        <v>15</v>
      </c>
      <c r="D13" s="36">
        <f>'Форма 1'!U13</f>
        <v>15</v>
      </c>
      <c r="E13" s="39"/>
      <c r="F13" s="39">
        <v>5</v>
      </c>
      <c r="G13" s="33">
        <f>E13+F13</f>
        <v>5</v>
      </c>
      <c r="H13" s="39"/>
      <c r="I13" s="39">
        <v>4</v>
      </c>
      <c r="J13" s="36">
        <f t="shared" si="0"/>
        <v>4</v>
      </c>
      <c r="K13" s="39"/>
      <c r="L13" s="39"/>
      <c r="M13" s="33"/>
      <c r="N13" s="39"/>
      <c r="O13" s="39">
        <v>6</v>
      </c>
      <c r="P13" s="36">
        <f>N13+O13</f>
        <v>6</v>
      </c>
      <c r="Q13" s="39"/>
      <c r="R13" s="39"/>
      <c r="S13" s="33"/>
    </row>
    <row r="14" spans="1:19" s="40" customFormat="1" ht="18.75">
      <c r="A14" s="32" t="s">
        <v>0</v>
      </c>
      <c r="B14" s="34"/>
      <c r="C14" s="35">
        <f>'Форма 1'!T14</f>
        <v>24</v>
      </c>
      <c r="D14" s="35">
        <f>'Форма 1'!U14</f>
        <v>24</v>
      </c>
      <c r="E14" s="34">
        <f>SUM(E8:E13)</f>
        <v>0</v>
      </c>
      <c r="F14" s="34">
        <f>SUM(F8:F13)</f>
        <v>5</v>
      </c>
      <c r="G14" s="35">
        <f>E14+F14</f>
        <v>5</v>
      </c>
      <c r="H14" s="34">
        <f>SUM(H8:H13)</f>
        <v>0</v>
      </c>
      <c r="I14" s="34">
        <f>SUM(I8:I13)</f>
        <v>13</v>
      </c>
      <c r="J14" s="35">
        <f t="shared" si="0"/>
        <v>13</v>
      </c>
      <c r="K14" s="34">
        <f>SUM(K8:K13)</f>
        <v>0</v>
      </c>
      <c r="L14" s="34">
        <f>SUM(L8:L13)</f>
        <v>0</v>
      </c>
      <c r="M14" s="35">
        <f>K14+L14</f>
        <v>0</v>
      </c>
      <c r="N14" s="34">
        <f>SUM(N8:N13)</f>
        <v>0</v>
      </c>
      <c r="O14" s="34">
        <f>SUM(O8:O13)</f>
        <v>6</v>
      </c>
      <c r="P14" s="35">
        <f>N14+O14</f>
        <v>6</v>
      </c>
      <c r="Q14" s="34">
        <f>SUM(Q8:Q13)</f>
        <v>0</v>
      </c>
      <c r="R14" s="34">
        <f>SUM(R8:R13)</f>
        <v>0</v>
      </c>
      <c r="S14" s="35">
        <f>Q14+R14</f>
        <v>0</v>
      </c>
    </row>
    <row r="15" spans="4:13" ht="12.75">
      <c r="D15"/>
      <c r="G15"/>
      <c r="J15"/>
      <c r="M15"/>
    </row>
    <row r="16" s="25" customFormat="1" ht="12.75"/>
    <row r="17" spans="1:19" s="28" customFormat="1" ht="19.5" customHeight="1">
      <c r="A17" s="26" t="str">
        <f>'Форма 1'!A17</f>
        <v>Директор </v>
      </c>
      <c r="B17" s="27"/>
      <c r="C17" s="27"/>
      <c r="D17" s="23"/>
      <c r="E17" s="27"/>
      <c r="F17" s="23"/>
      <c r="G17" s="23"/>
      <c r="M17" s="27"/>
      <c r="N17" s="27"/>
      <c r="O17" s="27"/>
      <c r="Q17" s="26" t="str">
        <f>'Форма 1'!S17</f>
        <v>П.В. Салугин</v>
      </c>
      <c r="R17" s="23"/>
      <c r="S17" s="23"/>
    </row>
    <row r="18" s="25" customFormat="1" ht="12.75"/>
    <row r="19" s="25" customFormat="1" ht="18" customHeight="1"/>
    <row r="20" spans="1:6" s="25" customFormat="1" ht="15.75">
      <c r="A20" s="29"/>
      <c r="B20" s="29"/>
      <c r="C20" s="29"/>
      <c r="D20" s="29"/>
      <c r="E20" s="29"/>
      <c r="F20" s="29"/>
    </row>
    <row r="21" spans="4:13" s="25" customFormat="1" ht="12.75">
      <c r="D21" s="30"/>
      <c r="G21" s="30"/>
      <c r="J21" s="30"/>
      <c r="M21" s="30"/>
    </row>
    <row r="22" spans="4:13" s="25" customFormat="1" ht="12.75">
      <c r="D22" s="30"/>
      <c r="G22" s="30"/>
      <c r="J22" s="30"/>
      <c r="M22" s="30"/>
    </row>
    <row r="23" spans="4:13" s="25" customFormat="1" ht="12.75">
      <c r="D23" s="30"/>
      <c r="G23" s="30"/>
      <c r="J23" s="30"/>
      <c r="M23" s="30"/>
    </row>
    <row r="24" spans="4:13" s="25" customFormat="1" ht="12.75">
      <c r="D24" s="30"/>
      <c r="G24" s="30"/>
      <c r="J24" s="30"/>
      <c r="M24" s="30"/>
    </row>
    <row r="25" spans="4:13" s="25" customFormat="1" ht="12.75">
      <c r="D25" s="30"/>
      <c r="G25" s="30"/>
      <c r="J25" s="30"/>
      <c r="M25" s="30"/>
    </row>
    <row r="26" spans="4:13" s="25" customFormat="1" ht="12.75">
      <c r="D26" s="30"/>
      <c r="G26" s="30"/>
      <c r="J26" s="30"/>
      <c r="M26" s="30"/>
    </row>
  </sheetData>
  <sheetProtection/>
  <mergeCells count="11">
    <mergeCell ref="A2:S2"/>
    <mergeCell ref="Q6:S6"/>
    <mergeCell ref="O1:S1"/>
    <mergeCell ref="A4:S4"/>
    <mergeCell ref="B5:S5"/>
    <mergeCell ref="B6:D6"/>
    <mergeCell ref="E6:G6"/>
    <mergeCell ref="H6:J6"/>
    <mergeCell ref="K6:M6"/>
    <mergeCell ref="N6:P6"/>
    <mergeCell ref="A5:A7"/>
  </mergeCells>
  <printOptions/>
  <pageMargins left="0.2362204724409449" right="0.2362204724409449" top="0.3937007874015748" bottom="0.35433070866141736" header="0.275590551181102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Lushnikov</dc:creator>
  <cp:keywords/>
  <dc:description/>
  <cp:lastModifiedBy>Вадим К. Полуэктов</cp:lastModifiedBy>
  <cp:lastPrinted>2017-10-11T08:27:22Z</cp:lastPrinted>
  <dcterms:created xsi:type="dcterms:W3CDTF">2009-07-27T07:51:08Z</dcterms:created>
  <dcterms:modified xsi:type="dcterms:W3CDTF">2017-10-11T08:58:20Z</dcterms:modified>
  <cp:category/>
  <cp:version/>
  <cp:contentType/>
  <cp:contentStatus/>
</cp:coreProperties>
</file>